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JUL-SEP\"/>
    </mc:Choice>
  </mc:AlternateContent>
  <bookViews>
    <workbookView xWindow="0" yWindow="0" windowWidth="15360" windowHeight="8340" activeTab="1"/>
  </bookViews>
  <sheets>
    <sheet name="EFE" sheetId="1" r:id="rId1"/>
    <sheet name="Iprime EFE" sheetId="4" r:id="rId2"/>
    <sheet name="Instructivo_EFE" sheetId="3" r:id="rId3"/>
  </sheets>
  <definedNames>
    <definedName name="_xlnm._FilterDatabase" localSheetId="0" hidden="1">EFE!$A$2:$E$58</definedName>
    <definedName name="_xlnm.Print_Area" localSheetId="1">'Iprime EFE'!$A$1:$E$67</definedName>
  </definedNames>
  <calcPr calcId="152511"/>
</workbook>
</file>

<file path=xl/calcChain.xml><?xml version="1.0" encoding="utf-8"?>
<calcChain xmlns="http://schemas.openxmlformats.org/spreadsheetml/2006/main">
  <c r="D51" i="1" l="1"/>
  <c r="D50" i="1" s="1"/>
  <c r="D46" i="1"/>
  <c r="D45" i="1" s="1"/>
  <c r="D39" i="1"/>
  <c r="D35" i="1"/>
  <c r="D16" i="1"/>
  <c r="D4" i="1"/>
  <c r="C51" i="1"/>
  <c r="C50" i="1" s="1"/>
  <c r="C46" i="1"/>
  <c r="C45" i="1" s="1"/>
  <c r="C39" i="1"/>
  <c r="C35" i="1"/>
  <c r="C16" i="1"/>
  <c r="C4" i="1"/>
  <c r="D55" i="1" l="1"/>
  <c r="C55" i="1"/>
  <c r="C56" i="1" s="1"/>
  <c r="D43" i="1"/>
  <c r="C43" i="1"/>
  <c r="D33" i="1"/>
  <c r="D56" i="1" s="1"/>
  <c r="C33" i="1"/>
</calcChain>
</file>

<file path=xl/sharedStrings.xml><?xml version="1.0" encoding="utf-8"?>
<sst xmlns="http://schemas.openxmlformats.org/spreadsheetml/2006/main" count="165" uniqueCount="86">
  <si>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</si>
  <si>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</si>
  <si>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</si>
  <si>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</si>
  <si>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</si>
  <si>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</si>
  <si>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</si>
  <si>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</si>
  <si>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</si>
  <si>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</si>
  <si>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</si>
  <si>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</si>
  <si>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</si>
  <si>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</si>
  <si>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</si>
  <si>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</si>
  <si>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</si>
  <si>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</si>
  <si>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</si>
  <si>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</si>
  <si>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</si>
  <si>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</si>
  <si>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</si>
  <si>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</si>
  <si>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</si>
  <si>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</si>
  <si>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</si>
  <si>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</si>
  <si>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</si>
  <si>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</si>
  <si>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</si>
  <si>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</si>
  <si>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</si>
  <si>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</si>
  <si>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</si>
  <si>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</si>
  <si>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</si>
  <si>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</si>
  <si>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</si>
  <si>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</si>
  <si>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</si>
  <si>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</si>
  <si>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</si>
  <si>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</si>
  <si>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</si>
  <si>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</si>
  <si>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</si>
  <si>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</si>
  <si>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</si>
  <si>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</si>
  <si>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</si>
  <si>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</si>
  <si>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</si>
  <si>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</si>
  <si>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</si>
  <si>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</si>
  <si>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</si>
  <si>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</si>
  <si>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</si>
  <si>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</si>
  <si>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</si>
  <si>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</si>
  <si>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</si>
  <si>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</si>
  <si>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</si>
  <si>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</si>
  <si>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</si>
  <si>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</si>
  <si>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</si>
  <si>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</si>
  <si>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</si>
  <si>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</si>
  <si>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</si>
  <si>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</si>
  <si>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</si>
  <si>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</si>
  <si>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SISTEMA PARA EL DESARROLLO INTEGRAL DE LA FAMILIA DEL MUNICIPIO DE ACAMBARO GUANAJUATO
ESTADO DE FLUJOS DE EFECTIVO
DEL 1 DE ENERO AL AL 30 DE SEPTIEMBRE DEL 2019</t>
  </si>
  <si>
    <t>LIC. GABRIEL NICOLAS RANGEL GARCIA. DIRECTOR DEL SMDIF</t>
  </si>
  <si>
    <t>C.P. BLANCA A. ORTEGA GARCIA SUBDIRECTOR DE ADMON Y FINANZAS SMDIF</t>
  </si>
  <si>
    <t>SUBDIRECTOR DE ADMON Y FINANZAS</t>
  </si>
  <si>
    <t xml:space="preserve">     ___________________________________</t>
  </si>
  <si>
    <t xml:space="preserve">          C.P. BLANCA A. ORTEGA GARCIA</t>
  </si>
  <si>
    <t xml:space="preserve">      SUBDIRECTOR DE ADMON Y FINANZAS</t>
  </si>
  <si>
    <t>________________________________</t>
  </si>
  <si>
    <t>LIC. GABRIEL NICOLAS RANGEL GARCIA</t>
  </si>
  <si>
    <t xml:space="preserve">             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</si>
</sst>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56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3" xfId="8" applyFont="1" applyBorder="1" applyAlignment="1" applyProtection="1">
      <alignment vertical="top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/>
    <xf numFmtId="0" fontId="2" fillId="5" borderId="7" xfId="8" applyFont="1" applyFill="1" applyBorder="1" applyAlignment="1" applyProtection="1">
      <alignment horizontal="center" vertical="center" wrapText="1"/>
      <protection locked="0"/>
    </xf>
    <xf numFmtId="0" fontId="2" fillId="5" borderId="8" xfId="8" applyFont="1" applyFill="1" applyBorder="1" applyAlignment="1" applyProtection="1">
      <alignment horizontal="center" vertical="center" wrapText="1"/>
      <protection locked="0"/>
    </xf>
    <xf numFmtId="0" fontId="2" fillId="5" borderId="9" xfId="8" applyFont="1" applyFill="1" applyBorder="1" applyAlignment="1" applyProtection="1">
      <alignment horizontal="center" vertical="center" wrapText="1"/>
      <protection locked="0"/>
    </xf>
    <xf numFmtId="0" fontId="2" fillId="5" borderId="6" xfId="8" applyFont="1" applyFill="1" applyBorder="1" applyAlignment="1">
      <alignment horizontal="center" vertical="center" wrapText="1"/>
    </xf>
    <xf numFmtId="0" fontId="2" fillId="5" borderId="6" xfId="8" applyFont="1" applyFill="1" applyBorder="1" applyAlignment="1">
      <alignment horizontal="center" vertical="center"/>
    </xf>
    <xf numFmtId="0" fontId="9" fillId="0" borderId="6" xfId="0" applyFont="1" applyBorder="1"/>
    <xf numFmtId="0" fontId="0" fillId="0" borderId="6" xfId="0" applyBorder="1"/>
    <xf numFmtId="4" fontId="0" fillId="0" borderId="6" xfId="0" applyNumberFormat="1" applyBorder="1"/>
    <xf numFmtId="0" fontId="8" fillId="0" borderId="6" xfId="8" applyNumberFormat="1" applyFont="1" applyFill="1" applyBorder="1" applyAlignment="1">
      <alignment horizontal="center"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121920</xdr:rowOff>
    </xdr:from>
    <xdr:to>
      <xdr:col>1</xdr:col>
      <xdr:colOff>746760</xdr:colOff>
      <xdr:row>0</xdr:row>
      <xdr:rowOff>723900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21920"/>
          <a:ext cx="1287780" cy="601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zoomScaleNormal="100" workbookViewId="0">
      <pane ySplit="2" topLeftCell="A33" activePane="bottomLeft" state="frozen"/>
      <selection pane="bottomLeft" activeCell="A41" sqref="A41"/>
    </sheetView>
  </sheetViews>
  <sheetFormatPr baseColWidth="10" defaultColWidth="12" defaultRowHeight="10.199999999999999" x14ac:dyDescent="0.2"/>
  <cols>
    <col min="1" max="1" width="13.85546875" style="15" customWidth="1"/>
    <col min="2" max="2" width="75" style="10" bestFit="1" customWidth="1"/>
    <col min="3" max="3" width="25.85546875" style="10" customWidth="1"/>
    <col min="4" max="4" width="25.85546875" style="14" customWidth="1"/>
    <col min="5" max="5" width="11.42578125" style="15" bestFit="1" customWidth="1"/>
    <col min="6" max="16384" width="12" style="1"/>
  </cols>
  <sheetData>
    <row r="1" spans="1:5" ht="35.1" customHeight="1" x14ac:dyDescent="0.2">
      <c r="A1" s="42" t="s">
        <v>76</v>
      </c>
      <c r="B1" s="43"/>
      <c r="C1" s="43"/>
      <c r="D1" s="43"/>
      <c r="E1" s="44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8857900.3500000015</v>
      </c>
      <c r="D4" s="6">
        <f>SUM(D5:D15)</f>
        <v>11715802.98</v>
      </c>
      <c r="E4" s="4"/>
    </row>
    <row r="5" spans="1:5" x14ac:dyDescent="0.2">
      <c r="A5" s="7">
        <v>4110</v>
      </c>
      <c r="B5" s="28" t="s">
        <v>5</v>
      </c>
      <c r="C5" s="8">
        <v>0</v>
      </c>
      <c r="D5" s="8">
        <v>0</v>
      </c>
      <c r="E5" s="4"/>
    </row>
    <row r="6" spans="1:5" x14ac:dyDescent="0.2">
      <c r="A6" s="9">
        <v>4120</v>
      </c>
      <c r="B6" s="29" t="s">
        <v>6</v>
      </c>
      <c r="C6" s="8">
        <v>0</v>
      </c>
      <c r="D6" s="8">
        <v>0</v>
      </c>
      <c r="E6" s="4"/>
    </row>
    <row r="7" spans="1:5" x14ac:dyDescent="0.2">
      <c r="A7" s="7">
        <v>4130</v>
      </c>
      <c r="B7" s="28" t="s">
        <v>7</v>
      </c>
      <c r="C7" s="8">
        <v>0</v>
      </c>
      <c r="D7" s="8">
        <v>0</v>
      </c>
      <c r="E7" s="4"/>
    </row>
    <row r="8" spans="1:5" x14ac:dyDescent="0.2">
      <c r="A8" s="7">
        <v>4140</v>
      </c>
      <c r="B8" s="28" t="s">
        <v>8</v>
      </c>
      <c r="C8" s="8">
        <v>1988897.06</v>
      </c>
      <c r="D8" s="8">
        <v>2958106.61</v>
      </c>
      <c r="E8" s="4"/>
    </row>
    <row r="9" spans="1:5" x14ac:dyDescent="0.2">
      <c r="A9" s="7">
        <v>4150</v>
      </c>
      <c r="B9" s="28" t="s">
        <v>9</v>
      </c>
      <c r="C9" s="8">
        <v>0</v>
      </c>
      <c r="D9" s="8">
        <v>0</v>
      </c>
      <c r="E9" s="4"/>
    </row>
    <row r="10" spans="1:5" x14ac:dyDescent="0.2">
      <c r="A10" s="7">
        <v>4160</v>
      </c>
      <c r="B10" s="28" t="s">
        <v>10</v>
      </c>
      <c r="C10" s="8">
        <v>0</v>
      </c>
      <c r="D10" s="8">
        <v>0</v>
      </c>
      <c r="E10" s="4"/>
    </row>
    <row r="11" spans="1:5" x14ac:dyDescent="0.2">
      <c r="A11" s="7">
        <v>4170</v>
      </c>
      <c r="B11" s="28" t="s">
        <v>11</v>
      </c>
      <c r="C11" s="8">
        <v>0</v>
      </c>
      <c r="D11" s="8">
        <v>0</v>
      </c>
      <c r="E11" s="4"/>
    </row>
    <row r="12" spans="1:5" ht="20.399999999999999" x14ac:dyDescent="0.2">
      <c r="A12" s="7">
        <v>4190</v>
      </c>
      <c r="B12" s="28" t="s">
        <v>54</v>
      </c>
      <c r="C12" s="8">
        <v>0</v>
      </c>
      <c r="D12" s="8">
        <v>0</v>
      </c>
      <c r="E12" s="4"/>
    </row>
    <row r="13" spans="1:5" x14ac:dyDescent="0.2">
      <c r="A13" s="7">
        <v>4210</v>
      </c>
      <c r="B13" s="28" t="s">
        <v>12</v>
      </c>
      <c r="C13" s="8">
        <v>291429.46999999997</v>
      </c>
      <c r="D13" s="8">
        <v>585165.73</v>
      </c>
      <c r="E13" s="4"/>
    </row>
    <row r="14" spans="1:5" x14ac:dyDescent="0.2">
      <c r="A14" s="7">
        <v>4220</v>
      </c>
      <c r="B14" s="28" t="s">
        <v>13</v>
      </c>
      <c r="C14" s="8">
        <v>6514573.8200000003</v>
      </c>
      <c r="D14" s="8">
        <v>8172530.6399999997</v>
      </c>
      <c r="E14" s="4"/>
    </row>
    <row r="15" spans="1:5" x14ac:dyDescent="0.2">
      <c r="A15" s="16">
        <v>8001</v>
      </c>
      <c r="B15" s="29" t="s">
        <v>45</v>
      </c>
      <c r="C15" s="8">
        <v>63000</v>
      </c>
      <c r="D15" s="8">
        <v>0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7654530.1399999997</v>
      </c>
      <c r="D16" s="6">
        <f>SUM(D17:D32)</f>
        <v>11413949.300000001</v>
      </c>
      <c r="E16" s="4"/>
    </row>
    <row r="17" spans="1:5" x14ac:dyDescent="0.2">
      <c r="A17" s="7">
        <v>5110</v>
      </c>
      <c r="B17" s="28" t="s">
        <v>15</v>
      </c>
      <c r="C17" s="8">
        <v>5887394.04</v>
      </c>
      <c r="D17" s="8">
        <v>7978907.7400000002</v>
      </c>
      <c r="E17" s="4"/>
    </row>
    <row r="18" spans="1:5" x14ac:dyDescent="0.2">
      <c r="A18" s="7">
        <v>5120</v>
      </c>
      <c r="B18" s="28" t="s">
        <v>16</v>
      </c>
      <c r="C18" s="8">
        <v>776339.92</v>
      </c>
      <c r="D18" s="8">
        <v>1306128.8999999999</v>
      </c>
      <c r="E18" s="4"/>
    </row>
    <row r="19" spans="1:5" x14ac:dyDescent="0.2">
      <c r="A19" s="7">
        <v>5130</v>
      </c>
      <c r="B19" s="28" t="s">
        <v>17</v>
      </c>
      <c r="C19" s="8">
        <v>807745.56</v>
      </c>
      <c r="D19" s="8">
        <v>1883511.34</v>
      </c>
      <c r="E19" s="4"/>
    </row>
    <row r="20" spans="1:5" x14ac:dyDescent="0.2">
      <c r="A20" s="7">
        <v>5210</v>
      </c>
      <c r="B20" s="28" t="s">
        <v>18</v>
      </c>
      <c r="C20" s="8">
        <v>0</v>
      </c>
      <c r="D20" s="8">
        <v>0</v>
      </c>
      <c r="E20" s="4"/>
    </row>
    <row r="21" spans="1:5" x14ac:dyDescent="0.2">
      <c r="A21" s="7">
        <v>5220</v>
      </c>
      <c r="B21" s="28" t="s">
        <v>19</v>
      </c>
      <c r="C21" s="8">
        <v>0</v>
      </c>
      <c r="D21" s="8">
        <v>0</v>
      </c>
      <c r="E21" s="4"/>
    </row>
    <row r="22" spans="1:5" x14ac:dyDescent="0.2">
      <c r="A22" s="7">
        <v>5230</v>
      </c>
      <c r="B22" s="28" t="s">
        <v>20</v>
      </c>
      <c r="C22" s="8">
        <v>0</v>
      </c>
      <c r="D22" s="8">
        <v>0</v>
      </c>
      <c r="E22" s="4"/>
    </row>
    <row r="23" spans="1:5" x14ac:dyDescent="0.2">
      <c r="A23" s="7">
        <v>5240</v>
      </c>
      <c r="B23" s="28" t="s">
        <v>21</v>
      </c>
      <c r="C23" s="8">
        <v>183050.62</v>
      </c>
      <c r="D23" s="8">
        <v>245401.32</v>
      </c>
      <c r="E23" s="4"/>
    </row>
    <row r="24" spans="1:5" x14ac:dyDescent="0.2">
      <c r="A24" s="7">
        <v>5250</v>
      </c>
      <c r="B24" s="28" t="s">
        <v>22</v>
      </c>
      <c r="C24" s="8">
        <v>0</v>
      </c>
      <c r="D24" s="8">
        <v>0</v>
      </c>
      <c r="E24" s="4"/>
    </row>
    <row r="25" spans="1:5" x14ac:dyDescent="0.2">
      <c r="A25" s="7">
        <v>5260</v>
      </c>
      <c r="B25" s="28" t="s">
        <v>23</v>
      </c>
      <c r="C25" s="8">
        <v>0</v>
      </c>
      <c r="D25" s="8">
        <v>0</v>
      </c>
      <c r="E25" s="4"/>
    </row>
    <row r="26" spans="1:5" x14ac:dyDescent="0.2">
      <c r="A26" s="7">
        <v>5270</v>
      </c>
      <c r="B26" s="28" t="s">
        <v>24</v>
      </c>
      <c r="C26" s="8">
        <v>0</v>
      </c>
      <c r="D26" s="8">
        <v>0</v>
      </c>
      <c r="E26" s="4"/>
    </row>
    <row r="27" spans="1:5" x14ac:dyDescent="0.2">
      <c r="A27" s="7">
        <v>5280</v>
      </c>
      <c r="B27" s="28" t="s">
        <v>53</v>
      </c>
      <c r="C27" s="8">
        <v>0</v>
      </c>
      <c r="D27" s="8">
        <v>0</v>
      </c>
      <c r="E27" s="4"/>
    </row>
    <row r="28" spans="1:5" x14ac:dyDescent="0.2">
      <c r="A28" s="7">
        <v>5290</v>
      </c>
      <c r="B28" s="28" t="s">
        <v>25</v>
      </c>
      <c r="C28" s="8">
        <v>0</v>
      </c>
      <c r="D28" s="8">
        <v>0</v>
      </c>
      <c r="E28" s="4"/>
    </row>
    <row r="29" spans="1:5" x14ac:dyDescent="0.2">
      <c r="A29" s="7">
        <v>5310</v>
      </c>
      <c r="B29" s="28" t="s">
        <v>26</v>
      </c>
      <c r="C29" s="8">
        <v>0</v>
      </c>
      <c r="D29" s="8">
        <v>0</v>
      </c>
      <c r="E29" s="4"/>
    </row>
    <row r="30" spans="1:5" x14ac:dyDescent="0.2">
      <c r="A30" s="7">
        <v>5320</v>
      </c>
      <c r="B30" s="28" t="s">
        <v>27</v>
      </c>
      <c r="C30" s="8">
        <v>0</v>
      </c>
      <c r="D30" s="8">
        <v>0</v>
      </c>
      <c r="E30" s="4"/>
    </row>
    <row r="31" spans="1:5" x14ac:dyDescent="0.2">
      <c r="A31" s="7">
        <v>5330</v>
      </c>
      <c r="B31" s="28" t="s">
        <v>28</v>
      </c>
      <c r="C31" s="8">
        <v>0</v>
      </c>
      <c r="D31" s="8">
        <v>0</v>
      </c>
      <c r="E31" s="4"/>
    </row>
    <row r="32" spans="1:5" x14ac:dyDescent="0.2">
      <c r="A32" s="16">
        <v>8002</v>
      </c>
      <c r="B32" s="29" t="s">
        <v>49</v>
      </c>
      <c r="C32" s="8">
        <v>0</v>
      </c>
      <c r="D32" s="8">
        <v>0</v>
      </c>
      <c r="E32" s="4"/>
    </row>
    <row r="33" spans="1:5" x14ac:dyDescent="0.2">
      <c r="A33" s="16">
        <v>900003</v>
      </c>
      <c r="B33" s="18" t="s">
        <v>29</v>
      </c>
      <c r="C33" s="6">
        <f>+C4-C16</f>
        <v>1203370.2100000018</v>
      </c>
      <c r="D33" s="6">
        <f>+D4-D16</f>
        <v>301853.6799999997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f>SUM(D36:D38)</f>
        <v>0</v>
      </c>
      <c r="E35" s="4"/>
    </row>
    <row r="36" spans="1:5" x14ac:dyDescent="0.2">
      <c r="A36" s="16">
        <v>8003</v>
      </c>
      <c r="B36" s="29" t="s">
        <v>47</v>
      </c>
      <c r="C36" s="8">
        <v>0</v>
      </c>
      <c r="D36" s="8">
        <v>0</v>
      </c>
      <c r="E36" s="4"/>
    </row>
    <row r="37" spans="1:5" x14ac:dyDescent="0.2">
      <c r="A37" s="16">
        <v>8004</v>
      </c>
      <c r="B37" s="29" t="s">
        <v>32</v>
      </c>
      <c r="C37" s="8">
        <v>0</v>
      </c>
      <c r="D37" s="8">
        <v>0</v>
      </c>
      <c r="E37" s="4"/>
    </row>
    <row r="38" spans="1:5" x14ac:dyDescent="0.2">
      <c r="A38" s="16">
        <v>8005</v>
      </c>
      <c r="B38" s="29" t="s">
        <v>50</v>
      </c>
      <c r="C38" s="8">
        <v>0</v>
      </c>
      <c r="D38" s="8">
        <v>0</v>
      </c>
      <c r="E38" s="4"/>
    </row>
    <row r="39" spans="1:5" x14ac:dyDescent="0.2">
      <c r="A39" s="16">
        <v>900005</v>
      </c>
      <c r="B39" s="18" t="s">
        <v>14</v>
      </c>
      <c r="C39" s="6">
        <f>SUM(C40:C42)</f>
        <v>253012.7</v>
      </c>
      <c r="D39" s="6">
        <f>SUM(D40:D42)</f>
        <v>308928</v>
      </c>
      <c r="E39" s="4"/>
    </row>
    <row r="40" spans="1:5" x14ac:dyDescent="0.2">
      <c r="A40" s="30">
        <v>1230</v>
      </c>
      <c r="B40" s="29" t="s">
        <v>47</v>
      </c>
      <c r="C40" s="8">
        <v>0</v>
      </c>
      <c r="D40" s="8">
        <v>0</v>
      </c>
      <c r="E40" s="4" t="s">
        <v>31</v>
      </c>
    </row>
    <row r="41" spans="1:5" x14ac:dyDescent="0.2">
      <c r="A41" s="30" t="s">
        <v>55</v>
      </c>
      <c r="B41" s="29" t="s">
        <v>32</v>
      </c>
      <c r="C41" s="8">
        <v>253012.7</v>
      </c>
      <c r="D41" s="8">
        <v>308928</v>
      </c>
      <c r="E41" s="4" t="s">
        <v>31</v>
      </c>
    </row>
    <row r="42" spans="1:5" x14ac:dyDescent="0.2">
      <c r="A42" s="16">
        <v>8006</v>
      </c>
      <c r="B42" s="29" t="s">
        <v>46</v>
      </c>
      <c r="C42" s="8">
        <v>0</v>
      </c>
      <c r="D42" s="8">
        <v>0</v>
      </c>
      <c r="E42" s="4"/>
    </row>
    <row r="43" spans="1:5" x14ac:dyDescent="0.2">
      <c r="A43" s="16">
        <v>900006</v>
      </c>
      <c r="B43" s="18" t="s">
        <v>33</v>
      </c>
      <c r="C43" s="6">
        <f>+C35-C39</f>
        <v>-253012.7</v>
      </c>
      <c r="D43" s="6">
        <f>+D35-D39</f>
        <v>-308928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0</v>
      </c>
      <c r="D45" s="6">
        <f>+D46+D49</f>
        <v>0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0</v>
      </c>
      <c r="D46" s="8">
        <f>SUM(D47:D48)</f>
        <v>0</v>
      </c>
      <c r="E46" s="4"/>
    </row>
    <row r="47" spans="1:5" x14ac:dyDescent="0.2">
      <c r="A47" s="30">
        <v>2233</v>
      </c>
      <c r="B47" s="29" t="s">
        <v>48</v>
      </c>
      <c r="C47" s="8">
        <v>0</v>
      </c>
      <c r="D47" s="8">
        <v>0</v>
      </c>
      <c r="E47" s="4"/>
    </row>
    <row r="48" spans="1:5" x14ac:dyDescent="0.2">
      <c r="A48" s="31">
        <v>2234</v>
      </c>
      <c r="B48" s="29" t="s">
        <v>43</v>
      </c>
      <c r="C48" s="8">
        <v>0</v>
      </c>
      <c r="D48" s="8">
        <v>0</v>
      </c>
      <c r="E48" s="4"/>
    </row>
    <row r="49" spans="1:5" x14ac:dyDescent="0.2">
      <c r="A49" s="20">
        <v>4800</v>
      </c>
      <c r="B49" s="29" t="s">
        <v>51</v>
      </c>
      <c r="C49" s="8">
        <v>0</v>
      </c>
      <c r="D49" s="8">
        <v>0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359752.19</v>
      </c>
      <c r="D50" s="6">
        <f>+D51+D54</f>
        <v>1309613.19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0</v>
      </c>
      <c r="D51" s="8">
        <f>SUM(D52:D53)</f>
        <v>0</v>
      </c>
      <c r="E51" s="4"/>
    </row>
    <row r="52" spans="1:5" x14ac:dyDescent="0.2">
      <c r="A52" s="30">
        <v>2131</v>
      </c>
      <c r="B52" s="29" t="s">
        <v>48</v>
      </c>
      <c r="C52" s="8">
        <v>0</v>
      </c>
      <c r="D52" s="8">
        <v>0</v>
      </c>
      <c r="E52" s="4"/>
    </row>
    <row r="53" spans="1:5" x14ac:dyDescent="0.2">
      <c r="A53" s="31">
        <v>2132</v>
      </c>
      <c r="B53" s="29" t="s">
        <v>43</v>
      </c>
      <c r="C53" s="8">
        <v>0</v>
      </c>
      <c r="D53" s="8">
        <v>0</v>
      </c>
      <c r="E53" s="4"/>
    </row>
    <row r="54" spans="1:5" x14ac:dyDescent="0.2">
      <c r="A54" s="16">
        <v>8009</v>
      </c>
      <c r="B54" s="29" t="s">
        <v>52</v>
      </c>
      <c r="C54" s="8">
        <v>359752.19</v>
      </c>
      <c r="D54" s="8">
        <v>1309613.19</v>
      </c>
      <c r="E54" s="4"/>
    </row>
    <row r="55" spans="1:5" x14ac:dyDescent="0.2">
      <c r="A55" s="16">
        <v>900009</v>
      </c>
      <c r="B55" s="5" t="s">
        <v>35</v>
      </c>
      <c r="C55" s="6">
        <f>+C45-C50</f>
        <v>-359752.19</v>
      </c>
      <c r="D55" s="6">
        <f>+D45-D50</f>
        <v>-1309613.19</v>
      </c>
      <c r="E55" s="4"/>
    </row>
    <row r="56" spans="1:5" ht="20.399999999999999" x14ac:dyDescent="0.2">
      <c r="A56" s="16">
        <v>9000010</v>
      </c>
      <c r="B56" s="5" t="s">
        <v>36</v>
      </c>
      <c r="C56" s="6">
        <f>+C33+C43+C55</f>
        <v>590605.32000000193</v>
      </c>
      <c r="D56" s="6">
        <f>+D33+D43+D55</f>
        <v>-1316687.5100000002</v>
      </c>
      <c r="E56" s="4"/>
    </row>
    <row r="57" spans="1:5" x14ac:dyDescent="0.2">
      <c r="A57" s="16">
        <v>9000011</v>
      </c>
      <c r="B57" s="5" t="s">
        <v>37</v>
      </c>
      <c r="C57" s="6">
        <v>1477625.73</v>
      </c>
      <c r="D57" s="6">
        <v>2794313.24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v>2068231.05</v>
      </c>
      <c r="D58" s="12">
        <v>1477625.73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41" t="s">
        <v>72</v>
      </c>
      <c r="C64" s="35"/>
      <c r="D64" s="35" t="s">
        <v>72</v>
      </c>
    </row>
    <row r="65" spans="1:4" ht="51" x14ac:dyDescent="0.2">
      <c r="A65" s="35"/>
      <c r="B65" s="39" t="s">
        <v>77</v>
      </c>
      <c r="C65" s="40"/>
      <c r="D65" s="39" t="s">
        <v>78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workbookViewId="0">
      <selection sqref="A1:E67"/>
    </sheetView>
  </sheetViews>
  <sheetFormatPr baseColWidth="10" defaultRowHeight="10.199999999999999" x14ac:dyDescent="0.2"/>
  <cols>
    <col min="2" max="2" width="90" customWidth="1"/>
    <col min="3" max="3" width="16" customWidth="1"/>
    <col min="4" max="4" width="16.42578125" customWidth="1"/>
  </cols>
  <sheetData>
    <row r="1" spans="1:5" ht="66" customHeight="1" x14ac:dyDescent="0.2">
      <c r="A1" s="47" t="s">
        <v>76</v>
      </c>
      <c r="B1" s="48"/>
      <c r="C1" s="48"/>
      <c r="D1" s="48"/>
      <c r="E1" s="49"/>
    </row>
    <row r="2" spans="1:5" ht="24.6" customHeight="1" x14ac:dyDescent="0.2">
      <c r="A2" s="50" t="s">
        <v>0</v>
      </c>
      <c r="B2" s="50" t="s">
        <v>1</v>
      </c>
      <c r="C2" s="50" t="s">
        <v>40</v>
      </c>
      <c r="D2" s="50" t="s">
        <v>41</v>
      </c>
      <c r="E2" s="51" t="s">
        <v>2</v>
      </c>
    </row>
    <row r="3" spans="1:5" x14ac:dyDescent="0.2">
      <c r="A3" s="52"/>
      <c r="B3" s="52" t="s">
        <v>3</v>
      </c>
      <c r="C3" s="53"/>
      <c r="D3" s="53"/>
      <c r="E3" s="53" t="s">
        <v>70</v>
      </c>
    </row>
    <row r="4" spans="1:5" x14ac:dyDescent="0.2">
      <c r="A4" s="52"/>
      <c r="B4" s="52" t="s">
        <v>4</v>
      </c>
      <c r="C4" s="54">
        <v>8857900.3500000015</v>
      </c>
      <c r="D4" s="54">
        <v>11715802.98</v>
      </c>
      <c r="E4" s="53"/>
    </row>
    <row r="5" spans="1:5" x14ac:dyDescent="0.2">
      <c r="A5" s="53">
        <v>4110</v>
      </c>
      <c r="B5" s="53" t="s">
        <v>5</v>
      </c>
      <c r="C5" s="54">
        <v>0</v>
      </c>
      <c r="D5" s="54">
        <v>0</v>
      </c>
      <c r="E5" s="53"/>
    </row>
    <row r="6" spans="1:5" x14ac:dyDescent="0.2">
      <c r="A6" s="53">
        <v>4120</v>
      </c>
      <c r="B6" s="53" t="s">
        <v>6</v>
      </c>
      <c r="C6" s="54">
        <v>0</v>
      </c>
      <c r="D6" s="54">
        <v>0</v>
      </c>
      <c r="E6" s="53"/>
    </row>
    <row r="7" spans="1:5" x14ac:dyDescent="0.2">
      <c r="A7" s="53">
        <v>4130</v>
      </c>
      <c r="B7" s="53" t="s">
        <v>7</v>
      </c>
      <c r="C7" s="54">
        <v>0</v>
      </c>
      <c r="D7" s="54">
        <v>0</v>
      </c>
      <c r="E7" s="53"/>
    </row>
    <row r="8" spans="1:5" x14ac:dyDescent="0.2">
      <c r="A8" s="53">
        <v>4140</v>
      </c>
      <c r="B8" s="53" t="s">
        <v>8</v>
      </c>
      <c r="C8" s="54">
        <v>1988897.06</v>
      </c>
      <c r="D8" s="54">
        <v>2958106.61</v>
      </c>
      <c r="E8" s="53"/>
    </row>
    <row r="9" spans="1:5" x14ac:dyDescent="0.2">
      <c r="A9" s="53">
        <v>4150</v>
      </c>
      <c r="B9" s="53" t="s">
        <v>9</v>
      </c>
      <c r="C9" s="54">
        <v>0</v>
      </c>
      <c r="D9" s="54">
        <v>0</v>
      </c>
      <c r="E9" s="53"/>
    </row>
    <row r="10" spans="1:5" x14ac:dyDescent="0.2">
      <c r="A10" s="53">
        <v>4160</v>
      </c>
      <c r="B10" s="53" t="s">
        <v>10</v>
      </c>
      <c r="C10" s="54">
        <v>0</v>
      </c>
      <c r="D10" s="54">
        <v>0</v>
      </c>
      <c r="E10" s="53"/>
    </row>
    <row r="11" spans="1:5" x14ac:dyDescent="0.2">
      <c r="A11" s="53">
        <v>4170</v>
      </c>
      <c r="B11" s="53" t="s">
        <v>11</v>
      </c>
      <c r="C11" s="54">
        <v>0</v>
      </c>
      <c r="D11" s="54">
        <v>0</v>
      </c>
      <c r="E11" s="53"/>
    </row>
    <row r="12" spans="1:5" x14ac:dyDescent="0.2">
      <c r="A12" s="53">
        <v>4190</v>
      </c>
      <c r="B12" s="53" t="s">
        <v>54</v>
      </c>
      <c r="C12" s="54">
        <v>0</v>
      </c>
      <c r="D12" s="54">
        <v>0</v>
      </c>
      <c r="E12" s="53"/>
    </row>
    <row r="13" spans="1:5" x14ac:dyDescent="0.2">
      <c r="A13" s="53">
        <v>4210</v>
      </c>
      <c r="B13" s="53" t="s">
        <v>12</v>
      </c>
      <c r="C13" s="54">
        <v>291429.46999999997</v>
      </c>
      <c r="D13" s="54">
        <v>585165.73</v>
      </c>
      <c r="E13" s="53"/>
    </row>
    <row r="14" spans="1:5" x14ac:dyDescent="0.2">
      <c r="A14" s="53">
        <v>4220</v>
      </c>
      <c r="B14" s="53" t="s">
        <v>13</v>
      </c>
      <c r="C14" s="54">
        <v>6514573.8200000003</v>
      </c>
      <c r="D14" s="54">
        <v>8172530.6399999997</v>
      </c>
      <c r="E14" s="53"/>
    </row>
    <row r="15" spans="1:5" x14ac:dyDescent="0.2">
      <c r="A15" s="53"/>
      <c r="B15" s="53" t="s">
        <v>45</v>
      </c>
      <c r="C15" s="54">
        <v>63000</v>
      </c>
      <c r="D15" s="54">
        <v>0</v>
      </c>
      <c r="E15" s="53"/>
    </row>
    <row r="16" spans="1:5" x14ac:dyDescent="0.2">
      <c r="A16" s="53"/>
      <c r="B16" s="52" t="s">
        <v>14</v>
      </c>
      <c r="C16" s="54">
        <v>7654530.1399999997</v>
      </c>
      <c r="D16" s="54">
        <v>11413949.300000001</v>
      </c>
      <c r="E16" s="53"/>
    </row>
    <row r="17" spans="1:5" x14ac:dyDescent="0.2">
      <c r="A17" s="53">
        <v>5110</v>
      </c>
      <c r="B17" s="53" t="s">
        <v>15</v>
      </c>
      <c r="C17" s="54">
        <v>5887394.04</v>
      </c>
      <c r="D17" s="54">
        <v>7978907.7400000002</v>
      </c>
      <c r="E17" s="53"/>
    </row>
    <row r="18" spans="1:5" x14ac:dyDescent="0.2">
      <c r="A18" s="53">
        <v>5120</v>
      </c>
      <c r="B18" s="53" t="s">
        <v>16</v>
      </c>
      <c r="C18" s="54">
        <v>776339.92</v>
      </c>
      <c r="D18" s="54">
        <v>1306128.8999999999</v>
      </c>
      <c r="E18" s="53"/>
    </row>
    <row r="19" spans="1:5" x14ac:dyDescent="0.2">
      <c r="A19" s="53">
        <v>5130</v>
      </c>
      <c r="B19" s="53" t="s">
        <v>17</v>
      </c>
      <c r="C19" s="54">
        <v>807745.56</v>
      </c>
      <c r="D19" s="54">
        <v>1883511.34</v>
      </c>
      <c r="E19" s="53"/>
    </row>
    <row r="20" spans="1:5" x14ac:dyDescent="0.2">
      <c r="A20" s="53">
        <v>5210</v>
      </c>
      <c r="B20" s="53" t="s">
        <v>18</v>
      </c>
      <c r="C20" s="54">
        <v>0</v>
      </c>
      <c r="D20" s="54">
        <v>0</v>
      </c>
      <c r="E20" s="53"/>
    </row>
    <row r="21" spans="1:5" x14ac:dyDescent="0.2">
      <c r="A21" s="53">
        <v>5220</v>
      </c>
      <c r="B21" s="53" t="s">
        <v>19</v>
      </c>
      <c r="C21" s="54">
        <v>0</v>
      </c>
      <c r="D21" s="54">
        <v>0</v>
      </c>
      <c r="E21" s="53"/>
    </row>
    <row r="22" spans="1:5" x14ac:dyDescent="0.2">
      <c r="A22" s="53">
        <v>5230</v>
      </c>
      <c r="B22" s="53" t="s">
        <v>20</v>
      </c>
      <c r="C22" s="54">
        <v>0</v>
      </c>
      <c r="D22" s="54">
        <v>0</v>
      </c>
      <c r="E22" s="53"/>
    </row>
    <row r="23" spans="1:5" x14ac:dyDescent="0.2">
      <c r="A23" s="53">
        <v>5240</v>
      </c>
      <c r="B23" s="53" t="s">
        <v>21</v>
      </c>
      <c r="C23" s="54">
        <v>183050.62</v>
      </c>
      <c r="D23" s="54">
        <v>245401.32</v>
      </c>
      <c r="E23" s="53"/>
    </row>
    <row r="24" spans="1:5" x14ac:dyDescent="0.2">
      <c r="A24" s="53">
        <v>5250</v>
      </c>
      <c r="B24" s="53" t="s">
        <v>22</v>
      </c>
      <c r="C24" s="54">
        <v>0</v>
      </c>
      <c r="D24" s="54">
        <v>0</v>
      </c>
      <c r="E24" s="53"/>
    </row>
    <row r="25" spans="1:5" x14ac:dyDescent="0.2">
      <c r="A25" s="53">
        <v>5260</v>
      </c>
      <c r="B25" s="53" t="s">
        <v>23</v>
      </c>
      <c r="C25" s="54">
        <v>0</v>
      </c>
      <c r="D25" s="54">
        <v>0</v>
      </c>
      <c r="E25" s="53"/>
    </row>
    <row r="26" spans="1:5" x14ac:dyDescent="0.2">
      <c r="A26" s="53">
        <v>5270</v>
      </c>
      <c r="B26" s="53" t="s">
        <v>24</v>
      </c>
      <c r="C26" s="54">
        <v>0</v>
      </c>
      <c r="D26" s="54">
        <v>0</v>
      </c>
      <c r="E26" s="53"/>
    </row>
    <row r="27" spans="1:5" x14ac:dyDescent="0.2">
      <c r="A27" s="53">
        <v>5280</v>
      </c>
      <c r="B27" s="53" t="s">
        <v>53</v>
      </c>
      <c r="C27" s="54">
        <v>0</v>
      </c>
      <c r="D27" s="54">
        <v>0</v>
      </c>
      <c r="E27" s="53"/>
    </row>
    <row r="28" spans="1:5" x14ac:dyDescent="0.2">
      <c r="A28" s="53">
        <v>5290</v>
      </c>
      <c r="B28" s="53" t="s">
        <v>25</v>
      </c>
      <c r="C28" s="54">
        <v>0</v>
      </c>
      <c r="D28" s="54">
        <v>0</v>
      </c>
      <c r="E28" s="53"/>
    </row>
    <row r="29" spans="1:5" x14ac:dyDescent="0.2">
      <c r="A29" s="53">
        <v>5310</v>
      </c>
      <c r="B29" s="53" t="s">
        <v>26</v>
      </c>
      <c r="C29" s="54">
        <v>0</v>
      </c>
      <c r="D29" s="54">
        <v>0</v>
      </c>
      <c r="E29" s="53"/>
    </row>
    <row r="30" spans="1:5" x14ac:dyDescent="0.2">
      <c r="A30" s="53">
        <v>5320</v>
      </c>
      <c r="B30" s="53" t="s">
        <v>27</v>
      </c>
      <c r="C30" s="54">
        <v>0</v>
      </c>
      <c r="D30" s="54">
        <v>0</v>
      </c>
      <c r="E30" s="53"/>
    </row>
    <row r="31" spans="1:5" x14ac:dyDescent="0.2">
      <c r="A31" s="53">
        <v>5330</v>
      </c>
      <c r="B31" s="53" t="s">
        <v>28</v>
      </c>
      <c r="C31" s="54">
        <v>0</v>
      </c>
      <c r="D31" s="54">
        <v>0</v>
      </c>
      <c r="E31" s="53"/>
    </row>
    <row r="32" spans="1:5" x14ac:dyDescent="0.2">
      <c r="A32" s="53"/>
      <c r="B32" s="53" t="s">
        <v>49</v>
      </c>
      <c r="C32" s="54">
        <v>0</v>
      </c>
      <c r="D32" s="54">
        <v>0</v>
      </c>
      <c r="E32" s="53"/>
    </row>
    <row r="33" spans="1:5" x14ac:dyDescent="0.2">
      <c r="A33" s="53"/>
      <c r="B33" s="52" t="s">
        <v>29</v>
      </c>
      <c r="C33" s="54">
        <v>1203370.2100000018</v>
      </c>
      <c r="D33" s="54">
        <v>301853.6799999997</v>
      </c>
      <c r="E33" s="53"/>
    </row>
    <row r="34" spans="1:5" x14ac:dyDescent="0.2">
      <c r="A34" s="53"/>
      <c r="B34" s="52" t="s">
        <v>30</v>
      </c>
      <c r="C34" s="54"/>
      <c r="D34" s="54"/>
      <c r="E34" s="53"/>
    </row>
    <row r="35" spans="1:5" x14ac:dyDescent="0.2">
      <c r="A35" s="53"/>
      <c r="B35" s="52" t="s">
        <v>4</v>
      </c>
      <c r="C35" s="54">
        <v>0</v>
      </c>
      <c r="D35" s="54">
        <v>0</v>
      </c>
      <c r="E35" s="53"/>
    </row>
    <row r="36" spans="1:5" x14ac:dyDescent="0.2">
      <c r="A36" s="53">
        <v>8003</v>
      </c>
      <c r="B36" s="53" t="s">
        <v>47</v>
      </c>
      <c r="C36" s="54">
        <v>0</v>
      </c>
      <c r="D36" s="54">
        <v>0</v>
      </c>
      <c r="E36" s="53"/>
    </row>
    <row r="37" spans="1:5" x14ac:dyDescent="0.2">
      <c r="A37" s="53">
        <v>8004</v>
      </c>
      <c r="B37" s="53" t="s">
        <v>32</v>
      </c>
      <c r="C37" s="54">
        <v>0</v>
      </c>
      <c r="D37" s="54">
        <v>0</v>
      </c>
      <c r="E37" s="53"/>
    </row>
    <row r="38" spans="1:5" x14ac:dyDescent="0.2">
      <c r="A38" s="53">
        <v>8005</v>
      </c>
      <c r="B38" s="53" t="s">
        <v>50</v>
      </c>
      <c r="C38" s="54">
        <v>0</v>
      </c>
      <c r="D38" s="54">
        <v>0</v>
      </c>
      <c r="E38" s="53"/>
    </row>
    <row r="39" spans="1:5" x14ac:dyDescent="0.2">
      <c r="A39" s="53"/>
      <c r="B39" s="52" t="s">
        <v>14</v>
      </c>
      <c r="C39" s="54">
        <v>253012.7</v>
      </c>
      <c r="D39" s="54">
        <v>308928</v>
      </c>
      <c r="E39" s="53"/>
    </row>
    <row r="40" spans="1:5" x14ac:dyDescent="0.2">
      <c r="A40" s="53">
        <v>1230</v>
      </c>
      <c r="B40" s="53" t="s">
        <v>47</v>
      </c>
      <c r="C40" s="54">
        <v>0</v>
      </c>
      <c r="D40" s="54">
        <v>0</v>
      </c>
      <c r="E40" s="53" t="s">
        <v>31</v>
      </c>
    </row>
    <row r="41" spans="1:5" x14ac:dyDescent="0.2">
      <c r="A41" s="55" t="s">
        <v>55</v>
      </c>
      <c r="B41" s="53" t="s">
        <v>32</v>
      </c>
      <c r="C41" s="54">
        <v>253012.7</v>
      </c>
      <c r="D41" s="54">
        <v>308928</v>
      </c>
      <c r="E41" s="53" t="s">
        <v>31</v>
      </c>
    </row>
    <row r="42" spans="1:5" x14ac:dyDescent="0.2">
      <c r="A42" s="53">
        <v>8006</v>
      </c>
      <c r="B42" s="53" t="s">
        <v>46</v>
      </c>
      <c r="C42" s="54">
        <v>0</v>
      </c>
      <c r="D42" s="54">
        <v>0</v>
      </c>
      <c r="E42" s="53"/>
    </row>
    <row r="43" spans="1:5" x14ac:dyDescent="0.2">
      <c r="A43" s="53"/>
      <c r="B43" s="52" t="s">
        <v>33</v>
      </c>
      <c r="C43" s="54">
        <v>-253012.7</v>
      </c>
      <c r="D43" s="54">
        <v>-308928</v>
      </c>
      <c r="E43" s="53"/>
    </row>
    <row r="44" spans="1:5" x14ac:dyDescent="0.2">
      <c r="A44" s="53"/>
      <c r="B44" s="52" t="s">
        <v>34</v>
      </c>
      <c r="C44" s="54"/>
      <c r="D44" s="54"/>
      <c r="E44" s="53"/>
    </row>
    <row r="45" spans="1:5" x14ac:dyDescent="0.2">
      <c r="A45" s="53"/>
      <c r="B45" s="52" t="s">
        <v>4</v>
      </c>
      <c r="C45" s="54">
        <v>0</v>
      </c>
      <c r="D45" s="54">
        <v>0</v>
      </c>
      <c r="E45" s="53"/>
    </row>
    <row r="46" spans="1:5" x14ac:dyDescent="0.2">
      <c r="A46" s="53">
        <v>8007</v>
      </c>
      <c r="B46" s="53" t="s">
        <v>42</v>
      </c>
      <c r="C46" s="54">
        <v>0</v>
      </c>
      <c r="D46" s="54">
        <v>0</v>
      </c>
      <c r="E46" s="53"/>
    </row>
    <row r="47" spans="1:5" x14ac:dyDescent="0.2">
      <c r="A47" s="53">
        <v>2233</v>
      </c>
      <c r="B47" s="53" t="s">
        <v>48</v>
      </c>
      <c r="C47" s="54">
        <v>0</v>
      </c>
      <c r="D47" s="54">
        <v>0</v>
      </c>
      <c r="E47" s="53"/>
    </row>
    <row r="48" spans="1:5" x14ac:dyDescent="0.2">
      <c r="A48" s="53">
        <v>2234</v>
      </c>
      <c r="B48" s="53" t="s">
        <v>43</v>
      </c>
      <c r="C48" s="54">
        <v>0</v>
      </c>
      <c r="D48" s="54">
        <v>0</v>
      </c>
      <c r="E48" s="53"/>
    </row>
    <row r="49" spans="1:5" x14ac:dyDescent="0.2">
      <c r="A49" s="53">
        <v>4800</v>
      </c>
      <c r="B49" s="53" t="s">
        <v>51</v>
      </c>
      <c r="C49" s="54">
        <v>0</v>
      </c>
      <c r="D49" s="54">
        <v>0</v>
      </c>
      <c r="E49" s="53"/>
    </row>
    <row r="50" spans="1:5" x14ac:dyDescent="0.2">
      <c r="A50" s="53"/>
      <c r="B50" s="52" t="s">
        <v>14</v>
      </c>
      <c r="C50" s="54">
        <v>359752.19</v>
      </c>
      <c r="D50" s="54">
        <v>1309613.19</v>
      </c>
      <c r="E50" s="53"/>
    </row>
    <row r="51" spans="1:5" x14ac:dyDescent="0.2">
      <c r="A51" s="53"/>
      <c r="B51" s="53" t="s">
        <v>44</v>
      </c>
      <c r="C51" s="54">
        <v>0</v>
      </c>
      <c r="D51" s="54">
        <v>0</v>
      </c>
      <c r="E51" s="53"/>
    </row>
    <row r="52" spans="1:5" x14ac:dyDescent="0.2">
      <c r="A52" s="53">
        <v>2131</v>
      </c>
      <c r="B52" s="53" t="s">
        <v>48</v>
      </c>
      <c r="C52" s="54">
        <v>0</v>
      </c>
      <c r="D52" s="54">
        <v>0</v>
      </c>
      <c r="E52" s="53"/>
    </row>
    <row r="53" spans="1:5" x14ac:dyDescent="0.2">
      <c r="A53" s="53">
        <v>2132</v>
      </c>
      <c r="B53" s="53" t="s">
        <v>43</v>
      </c>
      <c r="C53" s="54">
        <v>0</v>
      </c>
      <c r="D53" s="54">
        <v>0</v>
      </c>
      <c r="E53" s="53"/>
    </row>
    <row r="54" spans="1:5" x14ac:dyDescent="0.2">
      <c r="A54" s="53"/>
      <c r="B54" s="53" t="s">
        <v>52</v>
      </c>
      <c r="C54" s="54">
        <v>359752.19</v>
      </c>
      <c r="D54" s="54">
        <v>1309613.19</v>
      </c>
      <c r="E54" s="53"/>
    </row>
    <row r="55" spans="1:5" x14ac:dyDescent="0.2">
      <c r="A55" s="53"/>
      <c r="B55" s="52" t="s">
        <v>35</v>
      </c>
      <c r="C55" s="54">
        <v>-359752.19</v>
      </c>
      <c r="D55" s="54">
        <v>-1309613.19</v>
      </c>
      <c r="E55" s="53"/>
    </row>
    <row r="56" spans="1:5" x14ac:dyDescent="0.2">
      <c r="A56" s="53"/>
      <c r="B56" s="52" t="s">
        <v>36</v>
      </c>
      <c r="C56" s="54">
        <v>590605.32000000193</v>
      </c>
      <c r="D56" s="54">
        <v>-1316687.5100000002</v>
      </c>
      <c r="E56" s="53"/>
    </row>
    <row r="57" spans="1:5" x14ac:dyDescent="0.2">
      <c r="A57" s="53"/>
      <c r="B57" s="52" t="s">
        <v>37</v>
      </c>
      <c r="C57" s="54">
        <v>1477625.73</v>
      </c>
      <c r="D57" s="54">
        <v>2794313.24</v>
      </c>
      <c r="E57" s="53" t="s">
        <v>38</v>
      </c>
    </row>
    <row r="58" spans="1:5" x14ac:dyDescent="0.2">
      <c r="A58" s="53"/>
      <c r="B58" s="52" t="s">
        <v>39</v>
      </c>
      <c r="C58" s="54">
        <v>2068231.05</v>
      </c>
      <c r="D58" s="54">
        <v>1477625.73</v>
      </c>
      <c r="E58" s="53" t="s">
        <v>38</v>
      </c>
    </row>
    <row r="60" spans="1:5" x14ac:dyDescent="0.2">
      <c r="A60" t="s">
        <v>85</v>
      </c>
    </row>
    <row r="64" spans="1:5" x14ac:dyDescent="0.2">
      <c r="B64" s="45" t="s">
        <v>83</v>
      </c>
      <c r="C64" s="46" t="s">
        <v>80</v>
      </c>
      <c r="D64" s="46"/>
      <c r="E64" s="46"/>
    </row>
    <row r="65" spans="2:3" x14ac:dyDescent="0.2">
      <c r="B65" s="45" t="s">
        <v>84</v>
      </c>
      <c r="C65" t="s">
        <v>81</v>
      </c>
    </row>
    <row r="66" spans="2:3" x14ac:dyDescent="0.2">
      <c r="B66" s="45" t="s">
        <v>79</v>
      </c>
      <c r="C66" t="s">
        <v>82</v>
      </c>
    </row>
  </sheetData>
  <mergeCells count="2">
    <mergeCell ref="A1:E1"/>
    <mergeCell ref="C64:E6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0.199999999999999" x14ac:dyDescent="0.2"/>
  <cols>
    <col min="1" max="1" width="145.140625" customWidth="1"/>
  </cols>
  <sheetData>
    <row r="1" spans="1:1" x14ac:dyDescent="0.2">
      <c r="A1" s="21" t="s">
        <v>56</v>
      </c>
    </row>
    <row r="2" spans="1:1" x14ac:dyDescent="0.2">
      <c r="A2" s="22" t="s">
        <v>73</v>
      </c>
    </row>
    <row r="3" spans="1:1" x14ac:dyDescent="0.2">
      <c r="A3" s="22" t="s">
        <v>57</v>
      </c>
    </row>
    <row r="4" spans="1:1" x14ac:dyDescent="0.2">
      <c r="A4" s="22" t="s">
        <v>74</v>
      </c>
    </row>
    <row r="5" spans="1:1" x14ac:dyDescent="0.2">
      <c r="A5" s="22" t="s">
        <v>75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0.399999999999999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0.399999999999999" x14ac:dyDescent="0.2">
      <c r="A18" s="24" t="s">
        <v>66</v>
      </c>
    </row>
    <row r="19" spans="1:1" x14ac:dyDescent="0.2">
      <c r="A19" s="24" t="s">
        <v>67</v>
      </c>
    </row>
    <row r="20" spans="1:1" ht="20.399999999999999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EFE</vt:lpstr>
      <vt:lpstr>Iprime EFE</vt:lpstr>
      <vt:lpstr>Instructivo_EFE</vt:lpstr>
      <vt:lpstr>'Iprime EFE'!Área_de_impresión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2019-10-21T15:55:23Z</cp:lastPrinted>
  <dcterms:created xsi:type="dcterms:W3CDTF">2012-12-11T20:31:36Z</dcterms:created>
  <dcterms:modified xsi:type="dcterms:W3CDTF">2019-10-21T16:05:54Z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